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530"/>
  <workbookPr/>
  <mc:AlternateContent xmlns:mc="http://schemas.openxmlformats.org/markup-compatibility/2006">
    <mc:Choice Requires="x15">
      <x15ac:absPath xmlns:x15ac="http://schemas.microsoft.com/office/spreadsheetml/2010/11/ac" url="C:\Users\renata.volkova\Desktop\Šenov konzervátorská dílna\6 – oprava brány, branky\Zadávací dokumentace\"/>
    </mc:Choice>
  </mc:AlternateContent>
  <xr:revisionPtr revIDLastSave="0" documentId="13_ncr:1_{9E04063D-51B9-41DF-844D-7A1CB946F8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G30" i="1"/>
  <c r="G14" i="1"/>
  <c r="G15" i="1"/>
  <c r="G16" i="1"/>
  <c r="G17" i="1"/>
  <c r="G19" i="1"/>
  <c r="G20" i="1"/>
  <c r="G22" i="1"/>
  <c r="G29" i="1"/>
  <c r="G25" i="1"/>
  <c r="G26" i="1"/>
  <c r="G23" i="1"/>
  <c r="G24" i="1"/>
  <c r="G28" i="1"/>
  <c r="G27" i="1"/>
  <c r="G31" i="1" l="1"/>
  <c r="G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tc={5D9CA2BD-B98B-4D72-8017-9C818B0037B0}</author>
  </authors>
  <commentList>
    <comment ref="B1" authorId="0" shapeId="0" xr:uid="{5D9CA2BD-B98B-4D72-8017-9C818B0037B0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Je to příloha č. 2</t>
      </text>
    </comment>
  </commentList>
</comments>
</file>

<file path=xl/sharedStrings.xml><?xml version="1.0" encoding="utf-8"?>
<sst xmlns="http://schemas.openxmlformats.org/spreadsheetml/2006/main" count="51" uniqueCount="38">
  <si>
    <t>Množství</t>
  </si>
  <si>
    <t>M.j</t>
  </si>
  <si>
    <t>Cena</t>
  </si>
  <si>
    <t>Cena celkem</t>
  </si>
  <si>
    <t>Položkový rozpočet na stavbu</t>
  </si>
  <si>
    <t>Muzeum Novojičínska, přízpěvková organizace</t>
  </si>
  <si>
    <t>28. října 12, 741 11  Nový Jičín</t>
  </si>
  <si>
    <t>Celkem práce bez DPH</t>
  </si>
  <si>
    <t>Cena celkem s DPH  21%</t>
  </si>
  <si>
    <t>Zadavatel</t>
  </si>
  <si>
    <t>Zhotovitel</t>
  </si>
  <si>
    <t>ks</t>
  </si>
  <si>
    <t>Likvidace odpadů</t>
  </si>
  <si>
    <t>IČO: 00096296</t>
  </si>
  <si>
    <t>Pol.</t>
  </si>
  <si>
    <t>Montáž, nastavení systému, uvedení do provozu, zaškolení obsluhy</t>
  </si>
  <si>
    <t>kpl</t>
  </si>
  <si>
    <t>Revizní zpráva</t>
  </si>
  <si>
    <t xml:space="preserve">Vystaveno: dne </t>
  </si>
  <si>
    <t>m</t>
  </si>
  <si>
    <t>cca</t>
  </si>
  <si>
    <t>Demontáž stávající kliky a zámku FAB</t>
  </si>
  <si>
    <t>Demontáž plechové výplně</t>
  </si>
  <si>
    <t>Montáž kování , nerez koule -klika</t>
  </si>
  <si>
    <t>Montáž nového zámku FAB</t>
  </si>
  <si>
    <t>Demontáž kódovacího zámku</t>
  </si>
  <si>
    <t>Přívod elektroinstalace CYKY 3 x 2,5, proudový chránič</t>
  </si>
  <si>
    <t>Napojení přívodu elektroinstalace na stávající rozvaděč</t>
  </si>
  <si>
    <t>Demontáž stávající dvoudílné mechanické posuvné brány včetně pojezdové konstrukce</t>
  </si>
  <si>
    <t>Oprava vjezdové brány a vstupní branky, Restauratorské centrum v Šenově u Nového Jičína</t>
  </si>
  <si>
    <t>Vjezdová brána 6000 x 2000 mm</t>
  </si>
  <si>
    <t>Vstupní branka 1100 x 2000 mm</t>
  </si>
  <si>
    <t>Samonosná posuvná jednodílná brána 6000 x 2000 mm, výplň trapézový plech, žárový zinek RAL 7035 světle šedá v barvě stávajícího oplocení</t>
  </si>
  <si>
    <t>Oprava pantů, rámu, odstranění koroze, nátěr RAL 7015, vyspravení rámu branky</t>
  </si>
  <si>
    <r>
      <t xml:space="preserve">Montáž výplně </t>
    </r>
    <r>
      <rPr>
        <sz val="11"/>
        <color rgb="FFFF0000"/>
        <rFont val="Arial"/>
        <family val="2"/>
        <charset val="238"/>
      </rPr>
      <t>cca</t>
    </r>
    <r>
      <rPr>
        <sz val="11"/>
        <rFont val="Arial"/>
        <family val="2"/>
        <charset val="238"/>
      </rPr>
      <t xml:space="preserve"> 1100 x 2000 mm, trapézový plech, žárový zinek RAL 7035 světle šedá, v barvě stávajcího oplocení</t>
    </r>
  </si>
  <si>
    <r>
      <t xml:space="preserve">Sada pro otevírání brány, pohon, řídící jednotka, příjmač dálkového ovládání, bezpečnostní infrazávora, LED maják, dálkové ovládání </t>
    </r>
    <r>
      <rPr>
        <sz val="11"/>
        <color rgb="FFFF0000"/>
        <rFont val="Arial"/>
        <family val="2"/>
        <charset val="238"/>
      </rPr>
      <t>10 ks ???</t>
    </r>
  </si>
  <si>
    <t>DPH 21%</t>
  </si>
  <si>
    <t>Zednické práce, výkopové práce včetně podsypu a zásypu, úprava terénu, zatravnění, betonáž sloupku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</si>
</sst>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u/>
      <sz val="16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1"/>
      <color rgb="FFFF000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164" fontId="7" fillId="0" borderId="1" xfId="0" applyNumberFormat="1" applyFont="1" applyBorder="1"/>
    <xf numFmtId="0" fontId="7" fillId="0" borderId="2" xfId="0" applyFont="1" applyBorder="1"/>
    <xf numFmtId="0" fontId="7" fillId="0" borderId="3" xfId="0" applyFont="1" applyBorder="1"/>
    <xf numFmtId="0" fontId="7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7" xfId="0" applyFont="1" applyBorder="1"/>
    <xf numFmtId="0" fontId="9" fillId="0" borderId="10" xfId="0" applyFont="1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9" fillId="0" borderId="6" xfId="0" applyFont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164" fontId="7" fillId="0" borderId="12" xfId="0" applyNumberFormat="1" applyFont="1" applyBorder="1"/>
    <xf numFmtId="164" fontId="7" fillId="0" borderId="13" xfId="0" applyNumberFormat="1" applyFont="1" applyBorder="1"/>
    <xf numFmtId="164" fontId="7" fillId="0" borderId="16" xfId="0" applyNumberFormat="1" applyFont="1" applyBorder="1"/>
    <xf numFmtId="0" fontId="9" fillId="0" borderId="14" xfId="0" applyFont="1" applyBorder="1"/>
    <xf numFmtId="0" fontId="9" fillId="0" borderId="15" xfId="0" applyFont="1" applyBorder="1"/>
    <xf numFmtId="164" fontId="9" fillId="0" borderId="15" xfId="0" applyNumberFormat="1" applyFont="1" applyBorder="1"/>
    <xf numFmtId="44" fontId="9" fillId="0" borderId="16" xfId="1" applyFont="1" applyFill="1" applyBorder="1"/>
    <xf numFmtId="0" fontId="9" fillId="0" borderId="18" xfId="0" applyFont="1" applyBorder="1" applyAlignment="1">
      <alignment horizontal="center"/>
    </xf>
    <xf numFmtId="164" fontId="7" fillId="0" borderId="20" xfId="0" applyNumberFormat="1" applyFont="1" applyBorder="1"/>
    <xf numFmtId="0" fontId="9" fillId="0" borderId="10" xfId="0" applyFont="1" applyBorder="1"/>
    <xf numFmtId="0" fontId="7" fillId="0" borderId="19" xfId="0" applyFont="1" applyBorder="1"/>
    <xf numFmtId="0" fontId="14" fillId="0" borderId="1" xfId="0" applyFont="1" applyBorder="1" applyAlignment="1">
      <alignment wrapText="1"/>
    </xf>
    <xf numFmtId="0" fontId="7" fillId="0" borderId="1" xfId="0" applyFont="1" applyBorder="1"/>
    <xf numFmtId="0" fontId="9" fillId="0" borderId="1" xfId="0" applyFont="1" applyBorder="1"/>
    <xf numFmtId="0" fontId="7" fillId="0" borderId="1" xfId="0" applyFont="1" applyBorder="1" applyAlignment="1">
      <alignment wrapText="1"/>
    </xf>
    <xf numFmtId="0" fontId="7" fillId="0" borderId="15" xfId="0" applyFont="1" applyBorder="1" applyAlignment="1">
      <alignment wrapText="1"/>
    </xf>
    <xf numFmtId="0" fontId="7" fillId="0" borderId="15" xfId="0" applyFont="1" applyBorder="1"/>
    <xf numFmtId="14" fontId="7" fillId="0" borderId="0" xfId="0" applyNumberFormat="1" applyFont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9" fillId="0" borderId="17" xfId="0" applyFont="1" applyBorder="1" applyAlignment="1">
      <alignment horizontal="right"/>
    </xf>
    <xf numFmtId="0" fontId="7" fillId="0" borderId="23" xfId="0" applyFont="1" applyBorder="1"/>
    <xf numFmtId="0" fontId="7" fillId="0" borderId="24" xfId="0" applyFont="1" applyBorder="1"/>
    <xf numFmtId="164" fontId="7" fillId="0" borderId="24" xfId="0" applyNumberFormat="1" applyFont="1" applyBorder="1"/>
    <xf numFmtId="164" fontId="7" fillId="0" borderId="25" xfId="0" applyNumberFormat="1" applyFont="1" applyBorder="1"/>
    <xf numFmtId="0" fontId="9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/>
    <xf numFmtId="0" fontId="0" fillId="0" borderId="0" xfId="0"/>
    <xf numFmtId="0" fontId="9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6" xfId="0" applyFont="1" applyBorder="1" applyAlignment="1">
      <alignment horizontal="left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9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21" xfId="0" applyFont="1" applyBorder="1"/>
    <xf numFmtId="0" fontId="0" fillId="0" borderId="22" xfId="0" applyBorder="1"/>
    <xf numFmtId="0" fontId="0" fillId="0" borderId="0" xfId="0" applyFill="1"/>
    <xf numFmtId="0" fontId="7" fillId="0" borderId="1" xfId="0" applyFont="1" applyFill="1" applyBorder="1"/>
    <xf numFmtId="0" fontId="7" fillId="0" borderId="1" xfId="0" applyFont="1" applyFill="1" applyBorder="1" applyAlignment="1">
      <alignment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etr Bittner" id="{AF55ADA8-2D53-4AD1-A274-B8EFD17EABE9}" userId="S::petr.bittner@muzeumnj.cz::ccb5ba75-f866-4100-9142-51665d3fc9a5" providerId="AD"/>
</personList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1" dT="2026-01-26T13:08:04.13" personId="{AF55ADA8-2D53-4AD1-A274-B8EFD17EABE9}" id="{5D9CA2BD-B98B-4D72-8017-9C818B0037B0}">
    <text>Je to příloha č. 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topLeftCell="A7" workbookViewId="0">
      <selection activeCell="B25" sqref="B25"/>
    </sheetView>
  </sheetViews>
  <sheetFormatPr defaultRowHeight="15" x14ac:dyDescent="0.25"/>
  <cols>
    <col min="1" max="1" width="6.140625" customWidth="1"/>
    <col min="2" max="2" width="83.5703125" customWidth="1"/>
    <col min="3" max="3" width="5.28515625" customWidth="1"/>
    <col min="4" max="4" width="7.5703125" customWidth="1"/>
    <col min="5" max="5" width="9.7109375" customWidth="1"/>
    <col min="6" max="6" width="15" bestFit="1" customWidth="1"/>
    <col min="7" max="7" width="31.7109375" customWidth="1"/>
    <col min="8" max="8" width="6" hidden="1" customWidth="1"/>
    <col min="9" max="9" width="7.42578125" hidden="1" customWidth="1"/>
    <col min="10" max="10" width="4.140625" hidden="1" customWidth="1"/>
    <col min="11" max="11" width="9.140625" hidden="1" customWidth="1"/>
    <col min="12" max="12" width="4" hidden="1" customWidth="1"/>
  </cols>
  <sheetData>
    <row r="1" spans="1:12" ht="15" customHeight="1" x14ac:dyDescent="0.25">
      <c r="A1" s="12"/>
      <c r="B1" s="56" t="s">
        <v>4</v>
      </c>
      <c r="C1" s="56"/>
      <c r="D1" s="56"/>
      <c r="E1" s="56"/>
      <c r="F1" s="56"/>
      <c r="G1" s="57"/>
      <c r="H1" s="13"/>
      <c r="I1" s="13"/>
      <c r="J1" s="14"/>
      <c r="K1" s="10"/>
      <c r="L1" s="10"/>
    </row>
    <row r="2" spans="1:12" ht="15" customHeight="1" x14ac:dyDescent="0.25">
      <c r="A2" s="15"/>
      <c r="B2" s="58"/>
      <c r="C2" s="58"/>
      <c r="D2" s="58"/>
      <c r="E2" s="58"/>
      <c r="F2" s="58"/>
      <c r="G2" s="59"/>
      <c r="H2" s="10"/>
      <c r="I2" s="10"/>
      <c r="J2" s="16"/>
      <c r="K2" s="10"/>
      <c r="L2" s="10"/>
    </row>
    <row r="3" spans="1:12" ht="15" customHeight="1" x14ac:dyDescent="0.25">
      <c r="A3" s="15"/>
      <c r="D3" s="41" t="s">
        <v>18</v>
      </c>
      <c r="E3" s="10"/>
      <c r="F3" s="10"/>
      <c r="G3" s="16"/>
      <c r="H3" s="10"/>
      <c r="I3" s="10"/>
      <c r="J3" s="16"/>
      <c r="K3" s="10"/>
      <c r="L3" s="10"/>
    </row>
    <row r="4" spans="1:12" ht="15" customHeight="1" x14ac:dyDescent="0.25">
      <c r="A4" s="15"/>
      <c r="B4" s="42" t="s">
        <v>9</v>
      </c>
      <c r="C4" s="42"/>
      <c r="D4" s="60" t="s">
        <v>10</v>
      </c>
      <c r="E4" s="60"/>
      <c r="F4" s="60"/>
      <c r="G4" s="65"/>
      <c r="H4" s="10"/>
      <c r="I4" s="10"/>
      <c r="J4" s="16"/>
      <c r="K4" s="10"/>
      <c r="L4" s="10"/>
    </row>
    <row r="5" spans="1:12" ht="15" customHeight="1" x14ac:dyDescent="0.25">
      <c r="A5" s="15"/>
      <c r="B5" s="43" t="s">
        <v>5</v>
      </c>
      <c r="C5" s="43"/>
      <c r="D5" s="60"/>
      <c r="E5" s="60"/>
      <c r="F5" s="60"/>
      <c r="G5" s="19"/>
      <c r="H5" s="10"/>
      <c r="I5" s="10"/>
      <c r="J5" s="16"/>
      <c r="K5" s="10"/>
      <c r="L5" s="10"/>
    </row>
    <row r="6" spans="1:12" ht="15" customHeight="1" x14ac:dyDescent="0.25">
      <c r="A6" s="15"/>
      <c r="B6" s="43" t="s">
        <v>6</v>
      </c>
      <c r="C6" s="43"/>
      <c r="D6" s="66"/>
      <c r="E6" s="67"/>
      <c r="F6" s="67"/>
      <c r="G6" s="20"/>
      <c r="H6" s="10"/>
      <c r="I6" s="10"/>
      <c r="J6" s="16"/>
      <c r="K6" s="10"/>
      <c r="L6" s="10"/>
    </row>
    <row r="7" spans="1:12" ht="15" customHeight="1" x14ac:dyDescent="0.25">
      <c r="A7" s="15"/>
      <c r="B7" s="43" t="s">
        <v>13</v>
      </c>
      <c r="C7" s="43"/>
      <c r="D7" s="66"/>
      <c r="E7" s="67"/>
      <c r="F7" s="67"/>
      <c r="G7" s="20"/>
      <c r="H7" s="10"/>
      <c r="I7" s="10"/>
      <c r="J7" s="16"/>
      <c r="K7" s="10"/>
      <c r="L7" s="10"/>
    </row>
    <row r="8" spans="1:12" ht="15" customHeight="1" x14ac:dyDescent="0.25">
      <c r="A8" s="15"/>
      <c r="B8" s="43"/>
      <c r="C8" s="43"/>
      <c r="D8" s="66"/>
      <c r="E8" s="67"/>
      <c r="F8" s="67"/>
      <c r="G8" s="20"/>
      <c r="H8" s="10"/>
      <c r="I8" s="10"/>
      <c r="J8" s="16"/>
      <c r="K8" s="10"/>
      <c r="L8" s="10"/>
    </row>
    <row r="9" spans="1:12" x14ac:dyDescent="0.25">
      <c r="A9" s="15"/>
      <c r="B9" s="10"/>
      <c r="C9" s="10"/>
      <c r="D9" s="10"/>
      <c r="E9" s="10"/>
      <c r="F9" s="10"/>
      <c r="G9" s="16"/>
      <c r="H9" s="10"/>
      <c r="I9" s="10"/>
      <c r="J9" s="16"/>
      <c r="K9" s="10"/>
      <c r="L9" s="10"/>
    </row>
    <row r="10" spans="1:12" ht="20.25" x14ac:dyDescent="0.3">
      <c r="A10" s="15"/>
      <c r="B10" s="61" t="s">
        <v>29</v>
      </c>
      <c r="C10" s="61"/>
      <c r="D10" s="61"/>
      <c r="E10" s="61"/>
      <c r="F10" s="61"/>
      <c r="G10" s="62"/>
      <c r="H10" s="10"/>
      <c r="I10" s="10"/>
      <c r="J10" s="16"/>
      <c r="K10" s="10"/>
      <c r="L10" s="10"/>
    </row>
    <row r="11" spans="1:12" ht="20.25" x14ac:dyDescent="0.3">
      <c r="A11" s="15"/>
      <c r="B11" s="44"/>
      <c r="C11" s="44"/>
      <c r="D11" s="44"/>
      <c r="E11" s="44"/>
      <c r="F11" s="44"/>
      <c r="G11" s="21"/>
      <c r="H11" s="10"/>
      <c r="I11" s="10"/>
      <c r="J11" s="16"/>
      <c r="K11" s="10"/>
      <c r="L11" s="10"/>
    </row>
    <row r="12" spans="1:12" ht="18.75" thickBot="1" x14ac:dyDescent="0.3">
      <c r="A12" s="17"/>
      <c r="B12" s="63"/>
      <c r="C12" s="63"/>
      <c r="D12" s="63"/>
      <c r="E12" s="63"/>
      <c r="F12" s="63"/>
      <c r="G12" s="64"/>
      <c r="H12" s="10"/>
      <c r="I12" s="10"/>
      <c r="J12" s="16"/>
      <c r="K12" s="10"/>
      <c r="L12" s="10"/>
    </row>
    <row r="13" spans="1:12" x14ac:dyDescent="0.25">
      <c r="A13" s="45" t="s">
        <v>14</v>
      </c>
      <c r="B13" s="33" t="s">
        <v>31</v>
      </c>
      <c r="C13" s="68" t="s">
        <v>0</v>
      </c>
      <c r="D13" s="69"/>
      <c r="E13" s="33" t="s">
        <v>1</v>
      </c>
      <c r="F13" s="18" t="s">
        <v>2</v>
      </c>
      <c r="G13" s="31" t="s">
        <v>3</v>
      </c>
      <c r="H13" s="55"/>
      <c r="I13" s="55"/>
      <c r="J13" s="55"/>
      <c r="K13" s="55"/>
      <c r="L13" s="55"/>
    </row>
    <row r="14" spans="1:12" ht="15.75" x14ac:dyDescent="0.25">
      <c r="A14" s="34">
        <v>1</v>
      </c>
      <c r="B14" s="35" t="s">
        <v>25</v>
      </c>
      <c r="C14" s="35"/>
      <c r="D14" s="36">
        <v>1</v>
      </c>
      <c r="E14" s="36" t="s">
        <v>11</v>
      </c>
      <c r="F14" s="11">
        <v>0</v>
      </c>
      <c r="G14" s="32">
        <f t="shared" ref="G14:G15" si="0">PRODUCT(D14:F14)</f>
        <v>0</v>
      </c>
      <c r="H14" s="52"/>
      <c r="I14" s="52"/>
      <c r="J14" s="52"/>
      <c r="K14" s="52"/>
      <c r="L14" s="52"/>
    </row>
    <row r="15" spans="1:12" ht="28.5" customHeight="1" x14ac:dyDescent="0.25">
      <c r="A15" s="34">
        <v>2</v>
      </c>
      <c r="B15" s="35" t="s">
        <v>21</v>
      </c>
      <c r="C15" s="35"/>
      <c r="D15" s="36">
        <v>1</v>
      </c>
      <c r="E15" s="36" t="s">
        <v>11</v>
      </c>
      <c r="F15" s="11">
        <v>0</v>
      </c>
      <c r="G15" s="32">
        <f t="shared" si="0"/>
        <v>0</v>
      </c>
      <c r="H15" s="52"/>
      <c r="I15" s="52"/>
      <c r="J15" s="52"/>
      <c r="K15" s="52"/>
      <c r="L15" s="52"/>
    </row>
    <row r="16" spans="1:12" x14ac:dyDescent="0.25">
      <c r="A16" s="34">
        <v>3</v>
      </c>
      <c r="B16" s="38" t="s">
        <v>22</v>
      </c>
      <c r="C16" s="70"/>
      <c r="D16" s="71">
        <v>1</v>
      </c>
      <c r="E16" s="36" t="s">
        <v>11</v>
      </c>
      <c r="F16" s="11">
        <v>0</v>
      </c>
      <c r="G16" s="32">
        <f t="shared" ref="G16:G27" si="1">PRODUCT(D16,F16)</f>
        <v>0</v>
      </c>
      <c r="H16" s="52"/>
      <c r="I16" s="52"/>
      <c r="J16" s="52"/>
      <c r="K16" s="52"/>
      <c r="L16" s="52"/>
    </row>
    <row r="17" spans="1:12" x14ac:dyDescent="0.25">
      <c r="A17" s="34">
        <v>4</v>
      </c>
      <c r="B17" s="36" t="s">
        <v>33</v>
      </c>
      <c r="C17" s="72"/>
      <c r="D17" s="71">
        <v>1</v>
      </c>
      <c r="E17" s="36" t="s">
        <v>11</v>
      </c>
      <c r="F17" s="11">
        <v>0</v>
      </c>
      <c r="G17" s="32">
        <f t="shared" si="1"/>
        <v>0</v>
      </c>
      <c r="H17" s="52"/>
      <c r="I17" s="52"/>
      <c r="J17" s="52"/>
      <c r="K17" s="52"/>
      <c r="L17" s="52"/>
    </row>
    <row r="18" spans="1:12" ht="29.25" x14ac:dyDescent="0.25">
      <c r="A18" s="34">
        <v>5</v>
      </c>
      <c r="B18" s="38" t="s">
        <v>34</v>
      </c>
      <c r="C18" s="72"/>
      <c r="D18" s="71">
        <v>1</v>
      </c>
      <c r="E18" s="36" t="s">
        <v>11</v>
      </c>
      <c r="F18" s="11">
        <v>0</v>
      </c>
      <c r="G18" s="32">
        <f t="shared" si="1"/>
        <v>0</v>
      </c>
      <c r="H18" s="10"/>
      <c r="I18" s="10"/>
      <c r="J18" s="10"/>
      <c r="K18" s="10"/>
      <c r="L18" s="10"/>
    </row>
    <row r="19" spans="1:12" x14ac:dyDescent="0.25">
      <c r="A19" s="34">
        <v>6</v>
      </c>
      <c r="B19" s="36" t="s">
        <v>23</v>
      </c>
      <c r="C19" s="36"/>
      <c r="D19" s="36">
        <v>1</v>
      </c>
      <c r="E19" s="36" t="s">
        <v>11</v>
      </c>
      <c r="F19" s="11">
        <v>0</v>
      </c>
      <c r="G19" s="32">
        <f t="shared" si="1"/>
        <v>0</v>
      </c>
      <c r="H19" s="10"/>
      <c r="I19" s="10"/>
      <c r="J19" s="10"/>
      <c r="K19" s="10"/>
      <c r="L19" s="10"/>
    </row>
    <row r="20" spans="1:12" x14ac:dyDescent="0.25">
      <c r="A20" s="34">
        <v>7</v>
      </c>
      <c r="B20" s="36" t="s">
        <v>24</v>
      </c>
      <c r="C20" s="36"/>
      <c r="D20" s="36">
        <v>1</v>
      </c>
      <c r="E20" s="36" t="s">
        <v>11</v>
      </c>
      <c r="F20" s="11">
        <v>0</v>
      </c>
      <c r="G20" s="32">
        <f t="shared" si="1"/>
        <v>0</v>
      </c>
      <c r="H20" s="10"/>
      <c r="I20" s="10"/>
      <c r="J20" s="10"/>
      <c r="K20" s="10"/>
      <c r="L20" s="10"/>
    </row>
    <row r="21" spans="1:12" x14ac:dyDescent="0.25">
      <c r="B21" s="37" t="s">
        <v>30</v>
      </c>
      <c r="F21" s="11">
        <v>0</v>
      </c>
      <c r="H21" s="10"/>
      <c r="I21" s="10"/>
      <c r="J21" s="10"/>
      <c r="K21" s="10"/>
      <c r="L21" s="10"/>
    </row>
    <row r="22" spans="1:12" x14ac:dyDescent="0.25">
      <c r="A22" s="34">
        <v>8</v>
      </c>
      <c r="B22" s="36" t="s">
        <v>28</v>
      </c>
      <c r="C22" s="36"/>
      <c r="D22" s="36">
        <v>1</v>
      </c>
      <c r="E22" s="36" t="s">
        <v>11</v>
      </c>
      <c r="F22" s="11">
        <v>0</v>
      </c>
      <c r="G22" s="32">
        <f>PRODUCT(D22,F22)</f>
        <v>0</v>
      </c>
      <c r="H22" s="10"/>
      <c r="I22" s="10"/>
      <c r="J22" s="10"/>
      <c r="K22" s="10"/>
      <c r="L22" s="10"/>
    </row>
    <row r="23" spans="1:12" ht="29.25" x14ac:dyDescent="0.25">
      <c r="A23" s="34">
        <v>9</v>
      </c>
      <c r="B23" s="38" t="s">
        <v>32</v>
      </c>
      <c r="C23" s="36"/>
      <c r="D23" s="36">
        <v>1</v>
      </c>
      <c r="E23" s="36" t="s">
        <v>11</v>
      </c>
      <c r="F23" s="11">
        <v>0</v>
      </c>
      <c r="G23" s="32">
        <f t="shared" si="1"/>
        <v>0</v>
      </c>
      <c r="H23" s="10"/>
      <c r="I23" s="10"/>
      <c r="J23" s="10"/>
      <c r="K23" s="10"/>
      <c r="L23" s="10"/>
    </row>
    <row r="24" spans="1:12" x14ac:dyDescent="0.25">
      <c r="A24" s="34">
        <v>10</v>
      </c>
      <c r="B24" s="36" t="s">
        <v>15</v>
      </c>
      <c r="C24" s="36"/>
      <c r="D24" s="36">
        <v>1</v>
      </c>
      <c r="E24" s="36" t="s">
        <v>16</v>
      </c>
      <c r="F24" s="11">
        <v>0</v>
      </c>
      <c r="G24" s="32">
        <f t="shared" ref="G24" si="2">PRODUCT(D24,F24)</f>
        <v>0</v>
      </c>
      <c r="H24" s="10"/>
      <c r="I24" s="10"/>
      <c r="J24" s="10"/>
      <c r="K24" s="10"/>
      <c r="L24" s="10"/>
    </row>
    <row r="25" spans="1:12" ht="29.25" x14ac:dyDescent="0.25">
      <c r="A25" s="34">
        <v>11</v>
      </c>
      <c r="B25" s="38" t="s">
        <v>35</v>
      </c>
      <c r="C25" s="38"/>
      <c r="D25" s="36">
        <v>1</v>
      </c>
      <c r="E25" s="36" t="s">
        <v>16</v>
      </c>
      <c r="F25" s="11">
        <v>0</v>
      </c>
      <c r="G25" s="32">
        <f t="shared" ref="G25" si="3">PRODUCT(D25,F25)</f>
        <v>0</v>
      </c>
      <c r="H25" s="10"/>
      <c r="I25" s="10"/>
      <c r="J25" s="10"/>
      <c r="K25" s="10"/>
      <c r="L25" s="10"/>
    </row>
    <row r="26" spans="1:12" x14ac:dyDescent="0.25">
      <c r="A26" s="34">
        <v>12</v>
      </c>
      <c r="B26" s="36" t="s">
        <v>12</v>
      </c>
      <c r="C26" s="36"/>
      <c r="D26" s="36">
        <v>1</v>
      </c>
      <c r="E26" s="36" t="s">
        <v>16</v>
      </c>
      <c r="F26" s="11">
        <v>0</v>
      </c>
      <c r="G26" s="32">
        <f t="shared" ref="G26" si="4">PRODUCT(D26,F26)</f>
        <v>0</v>
      </c>
      <c r="H26" s="10"/>
      <c r="I26" s="10"/>
      <c r="J26" s="10"/>
      <c r="K26" s="10"/>
      <c r="L26" s="10"/>
    </row>
    <row r="27" spans="1:12" ht="29.25" x14ac:dyDescent="0.25">
      <c r="A27" s="34">
        <v>13</v>
      </c>
      <c r="B27" s="38" t="s">
        <v>37</v>
      </c>
      <c r="C27" s="36"/>
      <c r="D27" s="36">
        <v>1</v>
      </c>
      <c r="E27" s="36" t="s">
        <v>16</v>
      </c>
      <c r="F27" s="11">
        <v>0</v>
      </c>
      <c r="G27" s="32">
        <f t="shared" si="1"/>
        <v>0</v>
      </c>
      <c r="H27" s="10"/>
      <c r="I27" s="10"/>
      <c r="J27" s="10"/>
      <c r="K27" s="10"/>
      <c r="L27" s="10"/>
    </row>
    <row r="28" spans="1:12" x14ac:dyDescent="0.25">
      <c r="A28" s="36">
        <v>14</v>
      </c>
      <c r="B28" s="36" t="s">
        <v>17</v>
      </c>
      <c r="C28" s="36"/>
      <c r="D28" s="36">
        <v>1</v>
      </c>
      <c r="E28" s="36" t="s">
        <v>11</v>
      </c>
      <c r="F28" s="11">
        <v>0</v>
      </c>
      <c r="G28" s="11">
        <f t="shared" ref="G28" si="5">PRODUCT(D28,F28)</f>
        <v>0</v>
      </c>
      <c r="H28" s="10"/>
      <c r="I28" s="10"/>
      <c r="J28" s="10"/>
      <c r="K28" s="10"/>
      <c r="L28" s="10"/>
    </row>
    <row r="29" spans="1:12" x14ac:dyDescent="0.25">
      <c r="A29" s="36">
        <v>15</v>
      </c>
      <c r="B29" s="38" t="s">
        <v>26</v>
      </c>
      <c r="C29" s="38" t="s">
        <v>20</v>
      </c>
      <c r="D29" s="36">
        <v>40</v>
      </c>
      <c r="E29" s="36" t="s">
        <v>19</v>
      </c>
      <c r="F29" s="11">
        <v>0</v>
      </c>
      <c r="G29" s="11">
        <f t="shared" ref="G29:G30" si="6">PRODUCT(D29,F29)</f>
        <v>0</v>
      </c>
      <c r="H29" s="52"/>
      <c r="I29" s="52"/>
      <c r="J29" s="52"/>
      <c r="K29" s="52"/>
      <c r="L29" s="52"/>
    </row>
    <row r="30" spans="1:12" ht="15.75" thickBot="1" x14ac:dyDescent="0.3">
      <c r="A30" s="34">
        <v>16</v>
      </c>
      <c r="B30" s="39" t="s">
        <v>27</v>
      </c>
      <c r="C30" s="39"/>
      <c r="D30" s="40">
        <v>1</v>
      </c>
      <c r="E30" s="40" t="s">
        <v>16</v>
      </c>
      <c r="F30" s="11">
        <v>0</v>
      </c>
      <c r="G30" s="26">
        <f t="shared" si="6"/>
        <v>0</v>
      </c>
      <c r="H30" s="10"/>
      <c r="I30" s="10"/>
      <c r="J30" s="10"/>
      <c r="K30" s="10"/>
      <c r="L30" s="10"/>
    </row>
    <row r="31" spans="1:12" s="1" customFormat="1" x14ac:dyDescent="0.25">
      <c r="A31" s="22"/>
      <c r="B31" s="23" t="s">
        <v>7</v>
      </c>
      <c r="C31" s="23"/>
      <c r="D31" s="23"/>
      <c r="E31" s="23"/>
      <c r="F31" s="24"/>
      <c r="G31" s="25">
        <f>G14+G15+G16+G17+G19+G20+G22+G23+G24+G25+G26+G27+G28+G29+G30</f>
        <v>0</v>
      </c>
      <c r="H31" s="52"/>
      <c r="I31" s="52"/>
      <c r="J31" s="52"/>
      <c r="K31" s="52"/>
      <c r="L31" s="52"/>
    </row>
    <row r="32" spans="1:12" s="1" customFormat="1" x14ac:dyDescent="0.25">
      <c r="A32" s="46"/>
      <c r="B32" s="47" t="s">
        <v>36</v>
      </c>
      <c r="C32" s="47"/>
      <c r="D32" s="47"/>
      <c r="E32" s="47"/>
      <c r="F32" s="48"/>
      <c r="G32" s="49"/>
      <c r="H32" s="10"/>
      <c r="I32" s="10"/>
      <c r="J32" s="10"/>
      <c r="K32" s="10"/>
      <c r="L32" s="10"/>
    </row>
    <row r="33" spans="1:13" s="2" customFormat="1" ht="15.75" thickBot="1" x14ac:dyDescent="0.3">
      <c r="A33" s="27"/>
      <c r="B33" s="28" t="s">
        <v>8</v>
      </c>
      <c r="C33" s="28"/>
      <c r="D33" s="28"/>
      <c r="E33" s="28"/>
      <c r="F33" s="29"/>
      <c r="G33" s="30">
        <f>G31*1.21</f>
        <v>0</v>
      </c>
      <c r="H33" s="50"/>
      <c r="I33" s="50"/>
      <c r="J33" s="50"/>
      <c r="K33" s="50"/>
      <c r="L33" s="50"/>
    </row>
    <row r="34" spans="1:13" x14ac:dyDescent="0.25">
      <c r="A34" s="8"/>
      <c r="B34" s="8"/>
      <c r="C34" s="8"/>
      <c r="D34" s="8"/>
      <c r="E34" s="8"/>
      <c r="F34" s="9"/>
      <c r="G34" s="9"/>
      <c r="H34" s="51"/>
      <c r="I34" s="51"/>
      <c r="J34" s="51"/>
      <c r="K34" s="51"/>
      <c r="L34" s="51"/>
    </row>
    <row r="35" spans="1:13" x14ac:dyDescent="0.25">
      <c r="A35" s="8"/>
      <c r="B35" s="8"/>
      <c r="C35" s="8"/>
      <c r="D35" s="8"/>
      <c r="E35" s="8"/>
      <c r="F35" s="9"/>
      <c r="G35" s="9"/>
      <c r="H35" s="51"/>
      <c r="I35" s="51"/>
      <c r="J35" s="51"/>
      <c r="K35" s="51"/>
      <c r="L35" s="51"/>
    </row>
    <row r="36" spans="1:13" x14ac:dyDescent="0.25">
      <c r="A36" s="8"/>
      <c r="B36" s="8"/>
      <c r="C36" s="8"/>
      <c r="D36" s="8"/>
      <c r="E36" s="8"/>
      <c r="F36" s="9"/>
      <c r="G36" s="9"/>
      <c r="H36" s="51"/>
      <c r="I36" s="51"/>
      <c r="J36" s="51"/>
      <c r="K36" s="51"/>
      <c r="L36" s="51"/>
    </row>
    <row r="37" spans="1:13" x14ac:dyDescent="0.25">
      <c r="C37" s="8"/>
      <c r="F37" s="3"/>
      <c r="G37" s="3"/>
      <c r="H37" s="54"/>
      <c r="I37" s="54"/>
      <c r="J37" s="54"/>
      <c r="K37" s="54"/>
      <c r="L37" s="54"/>
    </row>
    <row r="38" spans="1:13" x14ac:dyDescent="0.25">
      <c r="B38" s="8"/>
      <c r="C38" s="8"/>
      <c r="F38" s="3"/>
      <c r="G38" s="3"/>
      <c r="H38" s="54"/>
      <c r="I38" s="54"/>
      <c r="J38" s="54"/>
      <c r="K38" s="54"/>
      <c r="L38" s="54"/>
    </row>
    <row r="39" spans="1:13" x14ac:dyDescent="0.25">
      <c r="B39" s="8"/>
      <c r="C39" s="8"/>
      <c r="E39" s="1"/>
      <c r="F39" s="4"/>
      <c r="G39" s="4"/>
      <c r="H39" s="54"/>
      <c r="I39" s="54"/>
      <c r="J39" s="54"/>
      <c r="K39" s="54"/>
      <c r="L39" s="54"/>
    </row>
    <row r="40" spans="1:13" x14ac:dyDescent="0.25">
      <c r="F40" s="3"/>
      <c r="G40" s="3"/>
      <c r="H40" s="54"/>
      <c r="I40" s="54"/>
      <c r="J40" s="54"/>
      <c r="K40" s="54"/>
      <c r="L40" s="54"/>
    </row>
    <row r="41" spans="1:13" x14ac:dyDescent="0.25">
      <c r="B41" s="1"/>
      <c r="C41" s="1"/>
      <c r="D41" s="1"/>
      <c r="E41" s="1"/>
      <c r="F41" s="4"/>
      <c r="G41" s="4"/>
      <c r="H41" s="54"/>
      <c r="I41" s="54"/>
      <c r="J41" s="54"/>
      <c r="K41" s="54"/>
      <c r="L41" s="54"/>
    </row>
    <row r="42" spans="1:13" ht="18.75" x14ac:dyDescent="0.3">
      <c r="B42" s="7"/>
      <c r="C42" s="7"/>
      <c r="D42" s="5"/>
      <c r="E42" s="5"/>
      <c r="F42" s="6"/>
      <c r="G42" s="6"/>
      <c r="H42" s="54"/>
      <c r="I42" s="54"/>
      <c r="J42" s="54"/>
      <c r="K42" s="54"/>
      <c r="L42" s="54"/>
    </row>
    <row r="43" spans="1:13" ht="18.75" x14ac:dyDescent="0.3">
      <c r="B43" s="7"/>
      <c r="C43" s="7"/>
      <c r="D43" s="5"/>
      <c r="E43" s="5"/>
      <c r="F43" s="6"/>
      <c r="G43" s="6"/>
      <c r="H43" s="54"/>
      <c r="I43" s="54"/>
      <c r="J43" s="54"/>
      <c r="K43" s="54"/>
      <c r="L43" s="54"/>
    </row>
    <row r="44" spans="1:13" ht="18.75" x14ac:dyDescent="0.3"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"/>
    </row>
  </sheetData>
  <mergeCells count="29">
    <mergeCell ref="H13:L13"/>
    <mergeCell ref="H14:L14"/>
    <mergeCell ref="B1:G2"/>
    <mergeCell ref="D5:F5"/>
    <mergeCell ref="B10:G10"/>
    <mergeCell ref="B12:G12"/>
    <mergeCell ref="D4:G4"/>
    <mergeCell ref="D6:F6"/>
    <mergeCell ref="D7:F7"/>
    <mergeCell ref="D8:F8"/>
    <mergeCell ref="C13:D13"/>
    <mergeCell ref="B44:G44"/>
    <mergeCell ref="H44:L44"/>
    <mergeCell ref="H34:L34"/>
    <mergeCell ref="H41:L41"/>
    <mergeCell ref="H42:L42"/>
    <mergeCell ref="H43:L43"/>
    <mergeCell ref="H36:L36"/>
    <mergeCell ref="H37:L37"/>
    <mergeCell ref="H38:L38"/>
    <mergeCell ref="H39:L39"/>
    <mergeCell ref="H40:L40"/>
    <mergeCell ref="H33:L33"/>
    <mergeCell ref="H35:L35"/>
    <mergeCell ref="H15:L15"/>
    <mergeCell ref="H17:L17"/>
    <mergeCell ref="H16:L16"/>
    <mergeCell ref="H29:L29"/>
    <mergeCell ref="H31:L3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Renáta Volková</cp:lastModifiedBy>
  <dcterms:created xsi:type="dcterms:W3CDTF">2019-06-05T09:40:57Z</dcterms:created>
  <dcterms:modified xsi:type="dcterms:W3CDTF">2026-01-27T07:06:13Z</dcterms:modified>
</cp:coreProperties>
</file>